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1840" windowHeight="1191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J195" s="1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J157" s="1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H108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I62" s="1"/>
  <c r="H51"/>
  <c r="G51"/>
  <c r="F51"/>
  <c r="B43"/>
  <c r="A43"/>
  <c r="J42"/>
  <c r="I42"/>
  <c r="H42"/>
  <c r="G42"/>
  <c r="F42"/>
  <c r="B33"/>
  <c r="A33"/>
  <c r="J32"/>
  <c r="I32"/>
  <c r="H32"/>
  <c r="G32"/>
  <c r="G43" s="1"/>
  <c r="F32"/>
  <c r="B24"/>
  <c r="A24"/>
  <c r="B14"/>
  <c r="A14"/>
  <c r="G23"/>
  <c r="H23"/>
  <c r="I23"/>
  <c r="J23"/>
  <c r="F23"/>
  <c r="G13"/>
  <c r="H13"/>
  <c r="I13"/>
  <c r="J13"/>
  <c r="F13"/>
  <c r="F43" l="1"/>
  <c r="H43"/>
  <c r="J43"/>
  <c r="F62"/>
  <c r="H62"/>
  <c r="J62"/>
  <c r="F81"/>
  <c r="J81"/>
  <c r="F100"/>
  <c r="H100"/>
  <c r="J100"/>
  <c r="G138"/>
  <c r="I138"/>
  <c r="G157"/>
  <c r="I157"/>
  <c r="G176"/>
  <c r="I176"/>
  <c r="G195"/>
  <c r="I195"/>
  <c r="L24"/>
  <c r="L43"/>
  <c r="L62"/>
  <c r="L81"/>
  <c r="L100"/>
  <c r="L119"/>
  <c r="L138"/>
  <c r="L157"/>
  <c r="L195"/>
  <c r="J138"/>
  <c r="H157"/>
  <c r="J176"/>
  <c r="H195"/>
  <c r="I43"/>
  <c r="G100"/>
  <c r="I119"/>
  <c r="H138"/>
  <c r="H176"/>
  <c r="H119"/>
  <c r="L176"/>
  <c r="G81"/>
  <c r="I81"/>
  <c r="H81"/>
  <c r="G62"/>
  <c r="F119"/>
  <c r="F138"/>
  <c r="F157"/>
  <c r="F176"/>
  <c r="F195"/>
  <c r="I24"/>
  <c r="F24"/>
  <c r="J24"/>
  <c r="H24"/>
  <c r="G24"/>
  <c r="L196" l="1"/>
  <c r="J196"/>
  <c r="F196"/>
  <c r="I196"/>
  <c r="H196"/>
  <c r="G196"/>
</calcChain>
</file>

<file path=xl/sharedStrings.xml><?xml version="1.0" encoding="utf-8"?>
<sst xmlns="http://schemas.openxmlformats.org/spreadsheetml/2006/main" count="238" uniqueCount="71">
  <si>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</si>
  <si>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</si>
  <si>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</si>
  <si>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</si>
  <si>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</si>
  <si>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</si>
  <si>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</si>
  <si>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</si>
  <si>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</si>
  <si>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</si>
  <si>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</si>
  <si>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</si>
  <si>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</si>
  <si>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</si>
  <si>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</si>
  <si>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</si>
  <si>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</si>
  <si>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</si>
  <si>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</si>
  <si>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</si>
  <si>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</si>
  <si>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</si>
  <si>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</si>
  <si>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</si>
  <si>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</si>
  <si>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</si>
  <si>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</si>
  <si>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</si>
  <si>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</si>
  <si>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</si>
  <si>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</si>
  <si>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</si>
  <si>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</si>
  <si>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</si>
  <si>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</si>
  <si>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</si>
  <si>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</si>
  <si>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</si>
  <si>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</si>
  <si>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</si>
  <si>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Яйцо вареное</t>
  </si>
  <si>
    <t>Хлеб пшеничный</t>
  </si>
  <si>
    <t>284, 323</t>
  </si>
  <si>
    <t>Чай с сахаром</t>
  </si>
  <si>
    <t>Каша "Дружба"</t>
  </si>
  <si>
    <t>Сыр твердый</t>
  </si>
  <si>
    <t>Кофейный напиток с молоком</t>
  </si>
  <si>
    <t>Масло сливочное</t>
  </si>
  <si>
    <t>Салат из консервированного зеленого горошка</t>
  </si>
  <si>
    <t>Чай с сахаром и лимоном</t>
  </si>
  <si>
    <t>Фрукты свежие (яблоки)</t>
  </si>
  <si>
    <t>Каша рисовая жидкая</t>
  </si>
  <si>
    <t>Фрикадельки из птицы с соусом Рис припущенный</t>
  </si>
  <si>
    <t>Тефтели из говядины с соусом Каша гречневая рассыпчатая</t>
  </si>
  <si>
    <t>Салат из свеклы с сыром</t>
  </si>
  <si>
    <t>Чай с сахарои и лимоном</t>
  </si>
  <si>
    <t>Огурец соленый</t>
  </si>
  <si>
    <t>Птица тушенная в соусе Каша пшенная рассыпчатая</t>
  </si>
  <si>
    <t>Рыбные котлеты  Пюре картофельное</t>
  </si>
  <si>
    <t xml:space="preserve">Чай с сахаром </t>
  </si>
  <si>
    <t>Хлеб пшеничный хлеб ржаной</t>
  </si>
  <si>
    <t>114, 115</t>
  </si>
  <si>
    <t>Каша овсяная "Геркулес"</t>
  </si>
  <si>
    <t>Пряники</t>
  </si>
  <si>
    <t>Плов из отварной птицы</t>
  </si>
  <si>
    <t>Салат из квашеной капусты</t>
  </si>
  <si>
    <t xml:space="preserve">  </t>
  </si>
  <si>
    <t>Котлеты рубленные из птицы Картофельное пюре</t>
  </si>
  <si>
    <t xml:space="preserve">МКОУ ООШ №12 г. Черкесска </t>
  </si>
  <si>
    <t>директор</t>
  </si>
  <si>
    <t>Тулпарова Л.А.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</si>
</sst>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40" zoomScaleNormal="14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68</v>
      </c>
      <c r="D1" s="52"/>
      <c r="E1" s="52"/>
      <c r="F1" s="12" t="s">
        <v>16</v>
      </c>
      <c r="G1" s="2" t="s">
        <v>17</v>
      </c>
      <c r="H1" s="53" t="s">
        <v>69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70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170</v>
      </c>
      <c r="G6" s="40">
        <v>11</v>
      </c>
      <c r="H6" s="40">
        <v>13</v>
      </c>
      <c r="I6" s="40">
        <v>33</v>
      </c>
      <c r="J6" s="40">
        <v>301</v>
      </c>
      <c r="K6" s="41">
        <v>204</v>
      </c>
      <c r="L6" s="40">
        <v>48.14</v>
      </c>
    </row>
    <row r="7" spans="1:12" ht="15">
      <c r="A7" s="23"/>
      <c r="B7" s="15"/>
      <c r="C7" s="11"/>
      <c r="D7" s="6"/>
      <c r="E7" s="42" t="s">
        <v>40</v>
      </c>
      <c r="F7" s="43">
        <v>40</v>
      </c>
      <c r="G7" s="43">
        <v>5</v>
      </c>
      <c r="H7" s="43">
        <v>5</v>
      </c>
      <c r="I7" s="43">
        <v>0</v>
      </c>
      <c r="J7" s="43">
        <v>61</v>
      </c>
      <c r="K7" s="44">
        <v>209</v>
      </c>
      <c r="L7" s="43">
        <v>15.39</v>
      </c>
    </row>
    <row r="8" spans="1:12" ht="15">
      <c r="A8" s="23"/>
      <c r="B8" s="15"/>
      <c r="C8" s="11"/>
      <c r="D8" s="7" t="s">
        <v>22</v>
      </c>
      <c r="E8" s="42" t="s">
        <v>59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430</v>
      </c>
      <c r="L8" s="43">
        <v>2.97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>
        <v>0</v>
      </c>
      <c r="I9" s="43">
        <v>15</v>
      </c>
      <c r="J9" s="43">
        <v>71</v>
      </c>
      <c r="K9" s="44">
        <v>114</v>
      </c>
      <c r="L9" s="43">
        <v>1.98</v>
      </c>
    </row>
    <row r="10" spans="1:12" ht="15">
      <c r="A10" s="23"/>
      <c r="B10" s="15"/>
      <c r="C10" s="11"/>
      <c r="D10" s="7" t="s">
        <v>24</v>
      </c>
      <c r="E10" s="42" t="s">
        <v>50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19</v>
      </c>
      <c r="H13" s="19">
        <f t="shared" si="0"/>
        <v>19</v>
      </c>
      <c r="I13" s="19">
        <f t="shared" si="0"/>
        <v>76</v>
      </c>
      <c r="J13" s="19">
        <f t="shared" si="0"/>
        <v>554</v>
      </c>
      <c r="K13" s="25"/>
      <c r="L13" s="19">
        <f t="shared" ref="L13" si="1">SUM(L6:L12)</f>
        <v>80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570</v>
      </c>
      <c r="G24" s="32">
        <f t="shared" ref="G24:J24" si="4">G13+G23</f>
        <v>19</v>
      </c>
      <c r="H24" s="32">
        <f t="shared" si="4"/>
        <v>19</v>
      </c>
      <c r="I24" s="32">
        <f t="shared" si="4"/>
        <v>76</v>
      </c>
      <c r="J24" s="32">
        <f t="shared" si="4"/>
        <v>554</v>
      </c>
      <c r="K24" s="32"/>
      <c r="L24" s="32">
        <f t="shared" ref="L24" si="5">L13+L23</f>
        <v>80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255</v>
      </c>
      <c r="G25" s="40">
        <v>15</v>
      </c>
      <c r="H25" s="40">
        <v>17</v>
      </c>
      <c r="I25" s="40">
        <v>39</v>
      </c>
      <c r="J25" s="40">
        <v>374</v>
      </c>
      <c r="K25" s="41" t="s">
        <v>42</v>
      </c>
      <c r="L25" s="40">
        <v>70.959999999999994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207</v>
      </c>
      <c r="G27" s="43">
        <v>0</v>
      </c>
      <c r="H27" s="43">
        <v>0</v>
      </c>
      <c r="I27" s="43">
        <v>15</v>
      </c>
      <c r="J27" s="43">
        <v>62</v>
      </c>
      <c r="K27" s="44">
        <v>431</v>
      </c>
      <c r="L27" s="43">
        <v>5.08</v>
      </c>
    </row>
    <row r="28" spans="1:12" ht="15">
      <c r="A28" s="14"/>
      <c r="B28" s="15"/>
      <c r="C28" s="11"/>
      <c r="D28" s="7" t="s">
        <v>23</v>
      </c>
      <c r="E28" s="42" t="s">
        <v>60</v>
      </c>
      <c r="F28" s="43">
        <v>60</v>
      </c>
      <c r="G28" s="43">
        <v>4</v>
      </c>
      <c r="H28" s="43">
        <v>0</v>
      </c>
      <c r="I28" s="43">
        <v>28</v>
      </c>
      <c r="J28" s="43">
        <v>136</v>
      </c>
      <c r="K28" s="44" t="s">
        <v>61</v>
      </c>
      <c r="L28" s="43">
        <v>3.96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522</v>
      </c>
      <c r="G32" s="19">
        <f t="shared" ref="G32" si="6">SUM(G25:G31)</f>
        <v>19</v>
      </c>
      <c r="H32" s="19">
        <f t="shared" ref="H32" si="7">SUM(H25:H31)</f>
        <v>17</v>
      </c>
      <c r="I32" s="19">
        <f t="shared" ref="I32" si="8">SUM(I25:I31)</f>
        <v>82</v>
      </c>
      <c r="J32" s="19">
        <f t="shared" ref="J32:L32" si="9">SUM(J25:J31)</f>
        <v>572</v>
      </c>
      <c r="K32" s="25"/>
      <c r="L32" s="19">
        <f t="shared" si="9"/>
        <v>79.999999999999986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522</v>
      </c>
      <c r="G43" s="32">
        <f t="shared" ref="G43" si="14">G32+G42</f>
        <v>19</v>
      </c>
      <c r="H43" s="32">
        <f t="shared" ref="H43" si="15">H32+H42</f>
        <v>17</v>
      </c>
      <c r="I43" s="32">
        <f t="shared" ref="I43" si="16">I32+I42</f>
        <v>82</v>
      </c>
      <c r="J43" s="32">
        <f t="shared" ref="J43:L43" si="17">J32+J42</f>
        <v>572</v>
      </c>
      <c r="K43" s="32"/>
      <c r="L43" s="32">
        <f t="shared" si="17"/>
        <v>79.999999999999986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200</v>
      </c>
      <c r="G44" s="40">
        <v>9</v>
      </c>
      <c r="H44" s="40">
        <v>10</v>
      </c>
      <c r="I44" s="40">
        <v>26</v>
      </c>
      <c r="J44" s="40">
        <v>235</v>
      </c>
      <c r="K44" s="41">
        <v>190</v>
      </c>
      <c r="L44" s="40">
        <v>30.25</v>
      </c>
    </row>
    <row r="45" spans="1:12" ht="15">
      <c r="A45" s="23"/>
      <c r="B45" s="15"/>
      <c r="C45" s="11"/>
      <c r="D45" s="6"/>
      <c r="E45" s="42" t="s">
        <v>45</v>
      </c>
      <c r="F45" s="43">
        <v>12</v>
      </c>
      <c r="G45" s="43">
        <v>3</v>
      </c>
      <c r="H45" s="43">
        <v>4</v>
      </c>
      <c r="I45" s="43">
        <v>0</v>
      </c>
      <c r="J45" s="43">
        <v>44</v>
      </c>
      <c r="K45" s="44">
        <v>14</v>
      </c>
      <c r="L45" s="43">
        <v>14.92</v>
      </c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207</v>
      </c>
      <c r="G46" s="43">
        <v>0</v>
      </c>
      <c r="H46" s="43">
        <v>0</v>
      </c>
      <c r="I46" s="43">
        <v>15</v>
      </c>
      <c r="J46" s="43">
        <v>62</v>
      </c>
      <c r="K46" s="44">
        <v>431</v>
      </c>
      <c r="L46" s="43">
        <v>5.08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0</v>
      </c>
      <c r="I47" s="43">
        <v>20</v>
      </c>
      <c r="J47" s="43">
        <v>95</v>
      </c>
      <c r="K47" s="44">
        <v>114</v>
      </c>
      <c r="L47" s="43">
        <v>2.64</v>
      </c>
    </row>
    <row r="48" spans="1:12" ht="15">
      <c r="A48" s="23"/>
      <c r="B48" s="15"/>
      <c r="C48" s="11"/>
      <c r="D48" s="7" t="s">
        <v>24</v>
      </c>
      <c r="E48" s="42" t="s">
        <v>50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5">
      <c r="A49" s="23"/>
      <c r="B49" s="15"/>
      <c r="C49" s="11"/>
      <c r="D49" s="6"/>
      <c r="E49" s="42" t="s">
        <v>47</v>
      </c>
      <c r="F49" s="43">
        <v>10</v>
      </c>
      <c r="G49" s="43">
        <v>0</v>
      </c>
      <c r="H49" s="43">
        <v>8</v>
      </c>
      <c r="I49" s="43">
        <v>0</v>
      </c>
      <c r="J49" s="43">
        <v>75</v>
      </c>
      <c r="K49" s="44">
        <v>13</v>
      </c>
      <c r="L49" s="43">
        <v>15.59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599</v>
      </c>
      <c r="G51" s="19">
        <f t="shared" ref="G51" si="18">SUM(G44:G50)</f>
        <v>16</v>
      </c>
      <c r="H51" s="19">
        <f t="shared" ref="H51" si="19">SUM(H44:H50)</f>
        <v>23</v>
      </c>
      <c r="I51" s="19">
        <f t="shared" ref="I51" si="20">SUM(I44:I50)</f>
        <v>74</v>
      </c>
      <c r="J51" s="19">
        <f t="shared" ref="J51:L51" si="21">SUM(J44:J50)</f>
        <v>572</v>
      </c>
      <c r="K51" s="25"/>
      <c r="L51" s="19">
        <f t="shared" si="21"/>
        <v>80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599</v>
      </c>
      <c r="G62" s="32">
        <f t="shared" ref="G62" si="26">G51+G61</f>
        <v>16</v>
      </c>
      <c r="H62" s="32">
        <f t="shared" ref="H62" si="27">H51+H61</f>
        <v>23</v>
      </c>
      <c r="I62" s="32">
        <f t="shared" ref="I62" si="28">I51+I61</f>
        <v>74</v>
      </c>
      <c r="J62" s="32">
        <f t="shared" ref="J62:L62" si="29">J51+J61</f>
        <v>572</v>
      </c>
      <c r="K62" s="32"/>
      <c r="L62" s="32">
        <f t="shared" si="29"/>
        <v>80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255</v>
      </c>
      <c r="G63" s="40">
        <v>16</v>
      </c>
      <c r="H63" s="40">
        <v>20</v>
      </c>
      <c r="I63" s="40">
        <v>42</v>
      </c>
      <c r="J63" s="40">
        <v>434</v>
      </c>
      <c r="K63" s="41">
        <v>290.32299999999998</v>
      </c>
      <c r="L63" s="40">
        <v>68.819999999999993</v>
      </c>
    </row>
    <row r="64" spans="1:12" ht="15">
      <c r="A64" s="23"/>
      <c r="B64" s="15"/>
      <c r="C64" s="11"/>
      <c r="D64" s="6"/>
      <c r="E64" s="42" t="s">
        <v>56</v>
      </c>
      <c r="F64" s="43">
        <v>25</v>
      </c>
      <c r="G64" s="43">
        <v>0</v>
      </c>
      <c r="H64" s="43">
        <v>0</v>
      </c>
      <c r="I64" s="43">
        <v>0</v>
      </c>
      <c r="J64" s="43">
        <v>3</v>
      </c>
      <c r="K64" s="44">
        <v>247</v>
      </c>
      <c r="L64" s="43">
        <v>6.23</v>
      </c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430</v>
      </c>
      <c r="L65" s="43">
        <v>2.97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</v>
      </c>
      <c r="H66" s="43">
        <v>0</v>
      </c>
      <c r="I66" s="43">
        <v>15</v>
      </c>
      <c r="J66" s="43">
        <v>71</v>
      </c>
      <c r="K66" s="44">
        <v>114</v>
      </c>
      <c r="L66" s="43">
        <v>1.98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18</v>
      </c>
      <c r="H70" s="19">
        <f t="shared" ref="H70" si="31">SUM(H63:H69)</f>
        <v>20</v>
      </c>
      <c r="I70" s="19">
        <f t="shared" ref="I70" si="32">SUM(I63:I69)</f>
        <v>72</v>
      </c>
      <c r="J70" s="19">
        <f t="shared" ref="J70:L70" si="33">SUM(J63:J69)</f>
        <v>568</v>
      </c>
      <c r="K70" s="25"/>
      <c r="L70" s="19">
        <f t="shared" si="33"/>
        <v>80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510</v>
      </c>
      <c r="G81" s="32">
        <f t="shared" ref="G81" si="38">G70+G80</f>
        <v>18</v>
      </c>
      <c r="H81" s="32">
        <f t="shared" ref="H81" si="39">H70+H80</f>
        <v>20</v>
      </c>
      <c r="I81" s="32">
        <f t="shared" ref="I81" si="40">I70+I80</f>
        <v>72</v>
      </c>
      <c r="J81" s="32">
        <f t="shared" ref="J81:L81" si="41">J70+J80</f>
        <v>568</v>
      </c>
      <c r="K81" s="32"/>
      <c r="L81" s="32">
        <f t="shared" si="41"/>
        <v>80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250</v>
      </c>
      <c r="G82" s="40">
        <v>14</v>
      </c>
      <c r="H82" s="40">
        <v>12</v>
      </c>
      <c r="I82" s="40">
        <v>40</v>
      </c>
      <c r="J82" s="40">
        <v>335</v>
      </c>
      <c r="K82" s="41">
        <v>234.31200000000001</v>
      </c>
      <c r="L82" s="40">
        <v>67.11</v>
      </c>
    </row>
    <row r="83" spans="1:12" ht="15">
      <c r="A83" s="23"/>
      <c r="B83" s="15"/>
      <c r="C83" s="11"/>
      <c r="D83" s="6"/>
      <c r="E83" s="42" t="s">
        <v>48</v>
      </c>
      <c r="F83" s="43">
        <v>25</v>
      </c>
      <c r="G83" s="43">
        <v>1</v>
      </c>
      <c r="H83" s="43">
        <v>1</v>
      </c>
      <c r="I83" s="43">
        <v>2</v>
      </c>
      <c r="J83" s="43">
        <v>21</v>
      </c>
      <c r="K83" s="44">
        <v>10</v>
      </c>
      <c r="L83" s="43">
        <v>8.1</v>
      </c>
    </row>
    <row r="84" spans="1:12" ht="1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430</v>
      </c>
      <c r="L84" s="43">
        <v>2.97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27</v>
      </c>
      <c r="G85" s="43">
        <v>2</v>
      </c>
      <c r="H85" s="43">
        <v>0</v>
      </c>
      <c r="I85" s="43">
        <v>14</v>
      </c>
      <c r="J85" s="43">
        <v>64</v>
      </c>
      <c r="K85" s="44">
        <v>114</v>
      </c>
      <c r="L85" s="43">
        <v>1.82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17</v>
      </c>
      <c r="H89" s="19">
        <f t="shared" ref="H89" si="43">SUM(H82:H88)</f>
        <v>13</v>
      </c>
      <c r="I89" s="19">
        <f t="shared" ref="I89" si="44">SUM(I82:I88)</f>
        <v>71</v>
      </c>
      <c r="J89" s="19">
        <f t="shared" ref="J89:L89" si="45">SUM(J82:J88)</f>
        <v>480</v>
      </c>
      <c r="K89" s="25"/>
      <c r="L89" s="19">
        <f t="shared" si="45"/>
        <v>79.999999999999986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502</v>
      </c>
      <c r="G100" s="32">
        <f t="shared" ref="G100" si="50">G89+G99</f>
        <v>17</v>
      </c>
      <c r="H100" s="32">
        <f t="shared" ref="H100" si="51">H89+H99</f>
        <v>13</v>
      </c>
      <c r="I100" s="32">
        <f t="shared" ref="I100" si="52">I89+I99</f>
        <v>71</v>
      </c>
      <c r="J100" s="32">
        <f t="shared" ref="J100:L100" si="53">J89+J99</f>
        <v>480</v>
      </c>
      <c r="K100" s="32"/>
      <c r="L100" s="32">
        <f t="shared" si="53"/>
        <v>79.999999999999986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210</v>
      </c>
      <c r="G101" s="40">
        <v>5</v>
      </c>
      <c r="H101" s="40">
        <v>8</v>
      </c>
      <c r="I101" s="40">
        <v>28</v>
      </c>
      <c r="J101" s="40">
        <v>205</v>
      </c>
      <c r="K101" s="41">
        <v>189</v>
      </c>
      <c r="L101" s="40">
        <v>31.05</v>
      </c>
    </row>
    <row r="102" spans="1:12" ht="15">
      <c r="A102" s="23"/>
      <c r="B102" s="15"/>
      <c r="C102" s="11"/>
      <c r="D102" s="6"/>
      <c r="E102" s="42" t="s">
        <v>40</v>
      </c>
      <c r="F102" s="43">
        <v>40</v>
      </c>
      <c r="G102" s="43">
        <v>5</v>
      </c>
      <c r="H102" s="43">
        <v>4</v>
      </c>
      <c r="I102" s="43">
        <v>0</v>
      </c>
      <c r="J102" s="43">
        <v>61</v>
      </c>
      <c r="K102" s="44">
        <v>209</v>
      </c>
      <c r="L102" s="43">
        <v>15.39</v>
      </c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207</v>
      </c>
      <c r="G103" s="43">
        <v>0</v>
      </c>
      <c r="H103" s="43">
        <v>0</v>
      </c>
      <c r="I103" s="43">
        <v>15</v>
      </c>
      <c r="J103" s="43">
        <v>62</v>
      </c>
      <c r="K103" s="44">
        <v>431</v>
      </c>
      <c r="L103" s="43">
        <v>5.08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</v>
      </c>
      <c r="H104" s="43">
        <v>0</v>
      </c>
      <c r="I104" s="43">
        <v>20</v>
      </c>
      <c r="J104" s="43">
        <v>95</v>
      </c>
      <c r="K104" s="44">
        <v>114</v>
      </c>
      <c r="L104" s="43">
        <v>2.64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45</v>
      </c>
      <c r="F106" s="43">
        <v>12</v>
      </c>
      <c r="G106" s="43">
        <v>5</v>
      </c>
      <c r="H106" s="43">
        <v>3</v>
      </c>
      <c r="I106" s="43">
        <v>0</v>
      </c>
      <c r="J106" s="43">
        <v>36</v>
      </c>
      <c r="K106" s="44">
        <v>14</v>
      </c>
      <c r="L106" s="43">
        <v>14.93</v>
      </c>
    </row>
    <row r="107" spans="1:12" ht="15">
      <c r="A107" s="23"/>
      <c r="B107" s="15"/>
      <c r="C107" s="11"/>
      <c r="D107" s="6"/>
      <c r="E107" s="42" t="s">
        <v>47</v>
      </c>
      <c r="F107" s="43">
        <v>7</v>
      </c>
      <c r="G107" s="43">
        <v>0</v>
      </c>
      <c r="H107" s="43">
        <v>6</v>
      </c>
      <c r="I107" s="43">
        <v>0</v>
      </c>
      <c r="J107" s="43">
        <v>53</v>
      </c>
      <c r="K107" s="44"/>
      <c r="L107" s="43">
        <v>10.91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516</v>
      </c>
      <c r="G108" s="19">
        <f t="shared" ref="G108:J108" si="54">SUM(G101:G107)</f>
        <v>18</v>
      </c>
      <c r="H108" s="19">
        <f t="shared" si="54"/>
        <v>21</v>
      </c>
      <c r="I108" s="19">
        <f t="shared" si="54"/>
        <v>63</v>
      </c>
      <c r="J108" s="19">
        <f t="shared" si="54"/>
        <v>512</v>
      </c>
      <c r="K108" s="25"/>
      <c r="L108" s="19">
        <f t="shared" ref="L108" si="55">SUM(L101:L107)</f>
        <v>80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516</v>
      </c>
      <c r="G119" s="32">
        <f t="shared" ref="G119" si="58">G108+G118</f>
        <v>18</v>
      </c>
      <c r="H119" s="32">
        <f t="shared" ref="H119" si="59">H108+H118</f>
        <v>21</v>
      </c>
      <c r="I119" s="32">
        <f t="shared" ref="I119" si="60">I108+I118</f>
        <v>63</v>
      </c>
      <c r="J119" s="32">
        <f t="shared" ref="J119:L119" si="61">J108+J118</f>
        <v>512</v>
      </c>
      <c r="K119" s="32"/>
      <c r="L119" s="32">
        <f t="shared" si="61"/>
        <v>80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250</v>
      </c>
      <c r="G120" s="40">
        <v>13</v>
      </c>
      <c r="H120" s="40">
        <v>13</v>
      </c>
      <c r="I120" s="40">
        <v>46</v>
      </c>
      <c r="J120" s="40">
        <v>358</v>
      </c>
      <c r="K120" s="41">
        <v>308.32600000000002</v>
      </c>
      <c r="L120" s="40">
        <v>59.13</v>
      </c>
    </row>
    <row r="121" spans="1:12" ht="15">
      <c r="A121" s="14"/>
      <c r="B121" s="15"/>
      <c r="C121" s="11"/>
      <c r="D121" s="6" t="s">
        <v>26</v>
      </c>
      <c r="E121" s="42" t="s">
        <v>54</v>
      </c>
      <c r="F121" s="43">
        <v>55</v>
      </c>
      <c r="G121" s="43">
        <v>3</v>
      </c>
      <c r="H121" s="43">
        <v>5</v>
      </c>
      <c r="I121" s="43">
        <v>4</v>
      </c>
      <c r="J121" s="43">
        <v>73</v>
      </c>
      <c r="K121" s="44">
        <v>31</v>
      </c>
      <c r="L121" s="43">
        <v>13.81</v>
      </c>
    </row>
    <row r="122" spans="1:12" ht="15">
      <c r="A122" s="14"/>
      <c r="B122" s="15"/>
      <c r="C122" s="11"/>
      <c r="D122" s="7" t="s">
        <v>22</v>
      </c>
      <c r="E122" s="42" t="s">
        <v>55</v>
      </c>
      <c r="F122" s="43">
        <v>207</v>
      </c>
      <c r="G122" s="43">
        <v>0</v>
      </c>
      <c r="H122" s="43">
        <v>0</v>
      </c>
      <c r="I122" s="43">
        <v>15</v>
      </c>
      <c r="J122" s="43">
        <v>62</v>
      </c>
      <c r="K122" s="44">
        <v>431</v>
      </c>
      <c r="L122" s="43">
        <v>5.08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</v>
      </c>
      <c r="H123" s="43">
        <v>0</v>
      </c>
      <c r="I123" s="43">
        <v>15</v>
      </c>
      <c r="J123" s="43">
        <v>71</v>
      </c>
      <c r="K123" s="44">
        <v>114</v>
      </c>
      <c r="L123" s="43">
        <v>1.98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542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80</v>
      </c>
      <c r="J127" s="19">
        <f t="shared" si="62"/>
        <v>564</v>
      </c>
      <c r="K127" s="25"/>
      <c r="L127" s="19">
        <f t="shared" ref="L127" si="63">SUM(L120:L126)</f>
        <v>80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542</v>
      </c>
      <c r="G138" s="32">
        <f t="shared" ref="G138" si="66">G127+G137</f>
        <v>18</v>
      </c>
      <c r="H138" s="32">
        <f t="shared" ref="H138" si="67">H127+H137</f>
        <v>18</v>
      </c>
      <c r="I138" s="32">
        <f t="shared" ref="I138" si="68">I127+I137</f>
        <v>80</v>
      </c>
      <c r="J138" s="32">
        <f t="shared" ref="J138:L138" si="69">J127+J137</f>
        <v>564</v>
      </c>
      <c r="K138" s="32"/>
      <c r="L138" s="32">
        <f t="shared" si="69"/>
        <v>80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200</v>
      </c>
      <c r="G139" s="40">
        <v>7</v>
      </c>
      <c r="H139" s="40">
        <v>10</v>
      </c>
      <c r="I139" s="40">
        <v>24</v>
      </c>
      <c r="J139" s="40">
        <v>210</v>
      </c>
      <c r="K139" s="41">
        <v>159</v>
      </c>
      <c r="L139" s="40">
        <v>26.48</v>
      </c>
    </row>
    <row r="140" spans="1:12" ht="15">
      <c r="A140" s="23"/>
      <c r="B140" s="15"/>
      <c r="C140" s="11"/>
      <c r="D140" s="6"/>
      <c r="E140" s="42" t="s">
        <v>47</v>
      </c>
      <c r="F140" s="43">
        <v>7</v>
      </c>
      <c r="G140" s="43">
        <v>0</v>
      </c>
      <c r="H140" s="43">
        <v>6</v>
      </c>
      <c r="I140" s="43">
        <v>0</v>
      </c>
      <c r="J140" s="43">
        <v>53</v>
      </c>
      <c r="K140" s="44">
        <v>13</v>
      </c>
      <c r="L140" s="43">
        <v>10.91</v>
      </c>
    </row>
    <row r="141" spans="1:12" ht="1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3</v>
      </c>
      <c r="H141" s="43">
        <v>2</v>
      </c>
      <c r="I141" s="43">
        <v>11</v>
      </c>
      <c r="J141" s="43">
        <v>74</v>
      </c>
      <c r="K141" s="44">
        <v>430</v>
      </c>
      <c r="L141" s="43">
        <v>17.559999999999999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2.64</v>
      </c>
    </row>
    <row r="143" spans="1:12" ht="15">
      <c r="A143" s="23"/>
      <c r="B143" s="15"/>
      <c r="C143" s="11"/>
      <c r="D143" s="7" t="s">
        <v>24</v>
      </c>
      <c r="E143" s="42" t="s">
        <v>50</v>
      </c>
      <c r="F143" s="43">
        <v>130</v>
      </c>
      <c r="G143" s="43">
        <v>1</v>
      </c>
      <c r="H143" s="43">
        <v>1</v>
      </c>
      <c r="I143" s="43">
        <v>13</v>
      </c>
      <c r="J143" s="43">
        <v>61</v>
      </c>
      <c r="K143" s="44">
        <v>338</v>
      </c>
      <c r="L143" s="43">
        <v>11.52</v>
      </c>
    </row>
    <row r="144" spans="1:12" ht="15">
      <c r="A144" s="23"/>
      <c r="B144" s="15"/>
      <c r="C144" s="11"/>
      <c r="D144" s="6"/>
      <c r="E144" s="42" t="s">
        <v>63</v>
      </c>
      <c r="F144" s="43">
        <v>55</v>
      </c>
      <c r="G144" s="43">
        <v>3</v>
      </c>
      <c r="H144" s="43">
        <v>2</v>
      </c>
      <c r="I144" s="43">
        <v>37</v>
      </c>
      <c r="J144" s="43">
        <v>185</v>
      </c>
      <c r="K144" s="44">
        <v>581</v>
      </c>
      <c r="L144" s="43">
        <v>10.89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632</v>
      </c>
      <c r="G146" s="19">
        <f t="shared" ref="G146:J146" si="70">SUM(G139:G145)</f>
        <v>17</v>
      </c>
      <c r="H146" s="19">
        <f t="shared" si="70"/>
        <v>21</v>
      </c>
      <c r="I146" s="19">
        <f t="shared" si="70"/>
        <v>105</v>
      </c>
      <c r="J146" s="19">
        <f t="shared" si="70"/>
        <v>678</v>
      </c>
      <c r="K146" s="25"/>
      <c r="L146" s="19">
        <f t="shared" ref="L146" si="71">SUM(L139:L145)</f>
        <v>80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632</v>
      </c>
      <c r="G157" s="32">
        <f t="shared" ref="G157" si="74">G146+G156</f>
        <v>17</v>
      </c>
      <c r="H157" s="32">
        <f t="shared" ref="H157" si="75">H146+H156</f>
        <v>21</v>
      </c>
      <c r="I157" s="32">
        <f t="shared" ref="I157" si="76">I146+I156</f>
        <v>105</v>
      </c>
      <c r="J157" s="32">
        <f t="shared" ref="J157:L157" si="77">J146+J156</f>
        <v>678</v>
      </c>
      <c r="K157" s="32"/>
      <c r="L157" s="32">
        <f t="shared" si="77"/>
        <v>80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165</v>
      </c>
      <c r="G158" s="40">
        <v>17</v>
      </c>
      <c r="H158" s="40">
        <v>21</v>
      </c>
      <c r="I158" s="40">
        <v>28</v>
      </c>
      <c r="J158" s="40">
        <v>369</v>
      </c>
      <c r="K158" s="41">
        <v>311</v>
      </c>
      <c r="L158" s="40">
        <v>59.39</v>
      </c>
    </row>
    <row r="159" spans="1:12" ht="15">
      <c r="A159" s="23"/>
      <c r="B159" s="15"/>
      <c r="C159" s="11"/>
      <c r="D159" s="6"/>
      <c r="E159" s="42" t="s">
        <v>65</v>
      </c>
      <c r="F159" s="43">
        <v>70</v>
      </c>
      <c r="G159" s="43">
        <v>1</v>
      </c>
      <c r="H159" s="43">
        <v>4</v>
      </c>
      <c r="I159" s="43">
        <v>7</v>
      </c>
      <c r="J159" s="43">
        <v>68</v>
      </c>
      <c r="K159" s="44">
        <v>47</v>
      </c>
      <c r="L159" s="43">
        <v>11.57</v>
      </c>
    </row>
    <row r="160" spans="1:12" ht="15">
      <c r="A160" s="23"/>
      <c r="B160" s="15"/>
      <c r="C160" s="11"/>
      <c r="D160" s="7" t="s">
        <v>22</v>
      </c>
      <c r="E160" s="42" t="s">
        <v>55</v>
      </c>
      <c r="F160" s="43">
        <v>207</v>
      </c>
      <c r="G160" s="43">
        <v>0</v>
      </c>
      <c r="H160" s="43">
        <v>0</v>
      </c>
      <c r="I160" s="43">
        <v>15</v>
      </c>
      <c r="J160" s="43">
        <v>62</v>
      </c>
      <c r="K160" s="44">
        <v>431</v>
      </c>
      <c r="L160" s="43">
        <v>5.08</v>
      </c>
    </row>
    <row r="161" spans="1:12" ht="15">
      <c r="A161" s="23"/>
      <c r="B161" s="15"/>
      <c r="C161" s="11"/>
      <c r="D161" s="7" t="s">
        <v>23</v>
      </c>
      <c r="E161" s="42" t="s">
        <v>60</v>
      </c>
      <c r="F161" s="43">
        <v>60</v>
      </c>
      <c r="G161" s="43">
        <v>4</v>
      </c>
      <c r="H161" s="43">
        <v>0</v>
      </c>
      <c r="I161" s="43">
        <v>28</v>
      </c>
      <c r="J161" s="43">
        <v>136</v>
      </c>
      <c r="K161" s="44" t="s">
        <v>61</v>
      </c>
      <c r="L161" s="43">
        <v>3.96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 t="s">
        <v>66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8">SUM(G158:G164)</f>
        <v>22</v>
      </c>
      <c r="H165" s="19">
        <f t="shared" si="78"/>
        <v>25</v>
      </c>
      <c r="I165" s="19">
        <f t="shared" si="78"/>
        <v>78</v>
      </c>
      <c r="J165" s="19">
        <f t="shared" si="78"/>
        <v>635</v>
      </c>
      <c r="K165" s="25"/>
      <c r="L165" s="19">
        <f t="shared" ref="L165" si="79">SUM(L158:L164)</f>
        <v>80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502</v>
      </c>
      <c r="G176" s="32">
        <f t="shared" ref="G176" si="82">G165+G175</f>
        <v>22</v>
      </c>
      <c r="H176" s="32">
        <f t="shared" ref="H176" si="83">H165+H175</f>
        <v>25</v>
      </c>
      <c r="I176" s="32">
        <f t="shared" ref="I176" si="84">I165+I175</f>
        <v>78</v>
      </c>
      <c r="J176" s="32">
        <f t="shared" ref="J176:L176" si="85">J165+J175</f>
        <v>635</v>
      </c>
      <c r="K176" s="32"/>
      <c r="L176" s="32">
        <f t="shared" si="85"/>
        <v>80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250</v>
      </c>
      <c r="G177" s="40">
        <v>13</v>
      </c>
      <c r="H177" s="40">
        <v>21</v>
      </c>
      <c r="I177" s="40">
        <v>32</v>
      </c>
      <c r="J177" s="40">
        <v>378</v>
      </c>
      <c r="K177" s="41">
        <v>295.31200000000001</v>
      </c>
      <c r="L177" s="40">
        <v>70.959999999999994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55</v>
      </c>
      <c r="F179" s="43">
        <v>207</v>
      </c>
      <c r="G179" s="43">
        <v>0</v>
      </c>
      <c r="H179" s="43">
        <v>0</v>
      </c>
      <c r="I179" s="43">
        <v>15</v>
      </c>
      <c r="J179" s="43">
        <v>62</v>
      </c>
      <c r="K179" s="44">
        <v>431</v>
      </c>
      <c r="L179" s="43">
        <v>5.08</v>
      </c>
    </row>
    <row r="180" spans="1:12" ht="15">
      <c r="A180" s="23"/>
      <c r="B180" s="15"/>
      <c r="C180" s="11"/>
      <c r="D180" s="7" t="s">
        <v>23</v>
      </c>
      <c r="E180" s="42" t="s">
        <v>60</v>
      </c>
      <c r="F180" s="43">
        <v>60</v>
      </c>
      <c r="G180" s="43">
        <v>4</v>
      </c>
      <c r="H180" s="43">
        <v>0</v>
      </c>
      <c r="I180" s="43">
        <v>28</v>
      </c>
      <c r="J180" s="43">
        <v>136</v>
      </c>
      <c r="K180" s="44" t="s">
        <v>61</v>
      </c>
      <c r="L180" s="43">
        <v>3.96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517</v>
      </c>
      <c r="G184" s="19">
        <f t="shared" ref="G184:J184" si="86">SUM(G177:G183)</f>
        <v>17</v>
      </c>
      <c r="H184" s="19">
        <f t="shared" si="86"/>
        <v>21</v>
      </c>
      <c r="I184" s="19">
        <f t="shared" si="86"/>
        <v>75</v>
      </c>
      <c r="J184" s="19">
        <f t="shared" si="86"/>
        <v>576</v>
      </c>
      <c r="K184" s="25"/>
      <c r="L184" s="19">
        <f t="shared" ref="L184" si="87">SUM(L177:L183)</f>
        <v>79.999999999999986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517</v>
      </c>
      <c r="G195" s="32">
        <f t="shared" ref="G195" si="90">G184+G194</f>
        <v>17</v>
      </c>
      <c r="H195" s="32">
        <f t="shared" ref="H195" si="91">H184+H194</f>
        <v>21</v>
      </c>
      <c r="I195" s="32">
        <f t="shared" ref="I195" si="92">I184+I194</f>
        <v>75</v>
      </c>
      <c r="J195" s="32">
        <f t="shared" ref="J195:L195" si="93">J184+J194</f>
        <v>576</v>
      </c>
      <c r="K195" s="32"/>
      <c r="L195" s="32">
        <f t="shared" si="93"/>
        <v>79.999999999999986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541.20000000000005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18.100000000000001</v>
      </c>
      <c r="H196" s="34">
        <f t="shared" si="94"/>
        <v>19.8</v>
      </c>
      <c r="I196" s="34">
        <f t="shared" si="94"/>
        <v>77.599999999999994</v>
      </c>
      <c r="J196" s="34">
        <f t="shared" si="94"/>
        <v>571.1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2025-03-31T11:15:28Z</cp:lastPrinted>
  <dcterms:created xsi:type="dcterms:W3CDTF">2022-05-16T14:23:56Z</dcterms:created>
  <dcterms:modified xsi:type="dcterms:W3CDTF">2025-04-07T05:48:30Z</dcterms:modified>
</cp:coreProperties>
</file>